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835" windowHeight="4545" activeTab="1"/>
  </bookViews>
  <sheets>
    <sheet name="SSZ" sheetId="26" r:id="rId1"/>
    <sheet name="REKAPITULACE VZT" sheetId="27" r:id="rId2"/>
  </sheets>
  <definedNames>
    <definedName name="_xlnm.Print_Titles" localSheetId="0">SSZ!$1:$2</definedName>
    <definedName name="_xlnm.Print_Area" localSheetId="1">'REKAPITULACE VZT'!$A$4:$G$46</definedName>
    <definedName name="_xlnm.Print_Area" localSheetId="0">SSZ!$A$1:$W$74</definedName>
  </definedNames>
  <calcPr calcId="145621" fullCalcOnLoad="1"/>
</workbook>
</file>

<file path=xl/calcChain.xml><?xml version="1.0" encoding="utf-8"?>
<calcChain xmlns="http://schemas.openxmlformats.org/spreadsheetml/2006/main">
  <c r="I54" i="26" l="1"/>
  <c r="G16" i="27"/>
  <c r="H54" i="26"/>
  <c r="F16" i="27"/>
  <c r="A16" i="27"/>
  <c r="I74" i="26"/>
  <c r="G18" i="27" s="1"/>
  <c r="H74" i="26"/>
  <c r="F18" i="27" s="1"/>
  <c r="I62" i="26"/>
  <c r="H62" i="26"/>
  <c r="I38" i="26"/>
  <c r="H38" i="26"/>
  <c r="F15" i="27"/>
  <c r="I20" i="26"/>
  <c r="G14" i="27"/>
  <c r="G21" i="27" s="1"/>
  <c r="G15" i="27"/>
  <c r="G17" i="27"/>
  <c r="H20" i="26"/>
  <c r="F14" i="27"/>
  <c r="F21" i="27" s="1"/>
  <c r="F17" i="27"/>
  <c r="A18" i="27"/>
  <c r="O18" i="27"/>
  <c r="N18" i="27"/>
  <c r="J18" i="27"/>
  <c r="A17" i="27"/>
  <c r="A15" i="27"/>
  <c r="O17" i="27"/>
  <c r="N17" i="27"/>
  <c r="J17" i="27"/>
  <c r="O15" i="27"/>
  <c r="N15" i="27"/>
  <c r="J15" i="27"/>
  <c r="A14" i="27"/>
  <c r="O14" i="27"/>
  <c r="N14" i="27"/>
  <c r="J14" i="27"/>
  <c r="G28" i="27"/>
  <c r="G34" i="27" s="1"/>
  <c r="K29" i="27"/>
  <c r="K30" i="27"/>
  <c r="K34" i="27" s="1"/>
  <c r="K31" i="27"/>
  <c r="K32" i="27"/>
  <c r="O29" i="27"/>
  <c r="O34" i="27" s="1"/>
  <c r="O38" i="27" s="1"/>
  <c r="O30" i="27"/>
  <c r="O32" i="27"/>
  <c r="O31" i="27"/>
  <c r="K28" i="27"/>
  <c r="J21" i="27"/>
  <c r="N21" i="27"/>
  <c r="N26" i="27" s="1"/>
  <c r="N38" i="27" s="1"/>
  <c r="N42" i="27" s="1"/>
  <c r="O21" i="27"/>
  <c r="O26" i="27"/>
  <c r="H21" i="27" l="1"/>
  <c r="G26" i="27"/>
  <c r="G38" i="27" s="1"/>
  <c r="F24" i="27"/>
  <c r="F26" i="27" s="1"/>
  <c r="F38" i="27" s="1"/>
  <c r="F42" i="27" s="1"/>
  <c r="K21" i="27"/>
  <c r="K26" i="27" s="1"/>
  <c r="K38" i="27" s="1"/>
  <c r="N24" i="27"/>
  <c r="J24" i="27"/>
  <c r="J26" i="27" s="1"/>
  <c r="J38" i="27" s="1"/>
  <c r="J42" i="27" s="1"/>
</calcChain>
</file>

<file path=xl/sharedStrings.xml><?xml version="1.0" encoding="utf-8"?>
<sst xmlns="http://schemas.openxmlformats.org/spreadsheetml/2006/main" count="121" uniqueCount="73">
  <si>
    <t>Název</t>
  </si>
  <si>
    <t xml:space="preserve">Počet </t>
  </si>
  <si>
    <t>Měrná jednotka</t>
  </si>
  <si>
    <t>Celkem:</t>
  </si>
  <si>
    <t>REKAPITULACE NÁKLADŮ</t>
  </si>
  <si>
    <t>Dodávka</t>
  </si>
  <si>
    <t>Montáž</t>
  </si>
  <si>
    <t>ZÁKLADNÍ ROZPOČTOVÉ NÁKLADY</t>
  </si>
  <si>
    <t>Zařízení staveniště</t>
  </si>
  <si>
    <t>Zaškolení obsluhy</t>
  </si>
  <si>
    <t>Náklady na dopravu</t>
  </si>
  <si>
    <t>DOPLŇKOVÉ ROZPOČTOVÉ NÁKLADY</t>
  </si>
  <si>
    <t>MEZISOUČET</t>
  </si>
  <si>
    <t xml:space="preserve">C E L K E M </t>
  </si>
  <si>
    <t>ks</t>
  </si>
  <si>
    <t>VZDUCHOTECHNIKA</t>
  </si>
  <si>
    <t>Poz. číslo</t>
  </si>
  <si>
    <t>Revize protipožárních klapek</t>
  </si>
  <si>
    <t>Zaregulování zařízení</t>
  </si>
  <si>
    <t>Komplexní vyzkoušení</t>
  </si>
  <si>
    <t>Cena montáže jednotková</t>
  </si>
  <si>
    <t>%</t>
  </si>
  <si>
    <t>NETTO</t>
  </si>
  <si>
    <t>Cena dodávky jednotková</t>
  </si>
  <si>
    <t>Cena dodávky celkem</t>
  </si>
  <si>
    <t>Cena montáže celkem</t>
  </si>
  <si>
    <t>NABÍDKA</t>
  </si>
  <si>
    <t>-</t>
  </si>
  <si>
    <t>Montáž%</t>
  </si>
  <si>
    <t>bm</t>
  </si>
  <si>
    <t>1</t>
  </si>
  <si>
    <t>kpl</t>
  </si>
  <si>
    <t>Cu potrubí, kabeláže</t>
  </si>
  <si>
    <t>sada</t>
  </si>
  <si>
    <t>Doplňkový materiál</t>
  </si>
  <si>
    <t>pro vedení KLM potrubí</t>
  </si>
  <si>
    <t>Montážní těsnící a spojovací materiál</t>
  </si>
  <si>
    <t>3</t>
  </si>
  <si>
    <t>Qch=2,5kW, infraovladač, dekorační panel, čerpadlo kondenzátu</t>
  </si>
  <si>
    <t>Qch=3,5kW, infraovladač, dekorační panel, čerpadlo kondenzátu</t>
  </si>
  <si>
    <t>Vnitřní klimatizační jednotka MULTI SPLIT systém, kazetové provedení</t>
  </si>
  <si>
    <t>Venkovní kondenzační jednotka MULTI SPLIT, INVERTOR, TEPELNÉ ČERPADLO</t>
  </si>
  <si>
    <t xml:space="preserve">Plastové potrubí pro odvod kondenzátu </t>
  </si>
  <si>
    <t>80</t>
  </si>
  <si>
    <t>( lepené nebo svařované spoje )</t>
  </si>
  <si>
    <t>Zprovoznění zařízení, doplnění chladiva</t>
  </si>
  <si>
    <t>Zařízení č. 50 - Klimatizace objektu 4.NP - kanceláře</t>
  </si>
  <si>
    <t>51.01</t>
  </si>
  <si>
    <t>Qch = 10kW</t>
  </si>
  <si>
    <t>51.02</t>
  </si>
  <si>
    <t>51.03</t>
  </si>
  <si>
    <t>Střešní stojánek pro osazení KJ</t>
  </si>
  <si>
    <t>51.04</t>
  </si>
  <si>
    <t>51.05</t>
  </si>
  <si>
    <t>51.06</t>
  </si>
  <si>
    <t>52.01</t>
  </si>
  <si>
    <t>52.02</t>
  </si>
  <si>
    <t>52.03</t>
  </si>
  <si>
    <t>52.04</t>
  </si>
  <si>
    <t>52.05</t>
  </si>
  <si>
    <t>Qch = 6,5kW</t>
  </si>
  <si>
    <t>DN max 40 mm</t>
  </si>
  <si>
    <t>Prostupy střechou plastové d 160, 70% tvarovek</t>
  </si>
  <si>
    <t>Ocelové žlaby pro vedení CU potrubí a kabeláží v podhledu 4.NP</t>
  </si>
  <si>
    <t>Odvody kondenzátu</t>
  </si>
  <si>
    <t>Zařízení č. 51 - Klimatizace objektu 4.NP - kanceláře</t>
  </si>
  <si>
    <t>Zařízení č. 52 - Klimatizace objektu 4.NP - kanceláře</t>
  </si>
  <si>
    <t>50.01</t>
  </si>
  <si>
    <t>50.02</t>
  </si>
  <si>
    <t>50.03</t>
  </si>
  <si>
    <t>50.04</t>
  </si>
  <si>
    <t>50.05</t>
  </si>
  <si>
    <t>50.06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</si>
</sst>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8" formatCode="#,##0.00\ _K_č"/>
    <numFmt numFmtId="189" formatCode="0.0%"/>
    <numFmt numFmtId="190" formatCode="#,##0\ _K_č"/>
    <numFmt numFmtId="191" formatCode="#,##0\ &quot;Kč&quot;"/>
  </numFmts>
  <fonts count="12" x14ac:knownFonts="1"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u/>
      <sz val="10"/>
      <name val="Arial CE"/>
      <family val="2"/>
      <charset val="238"/>
    </font>
    <font>
      <b/>
      <u/>
      <sz val="14"/>
      <name val="Arial CE"/>
      <family val="2"/>
      <charset val="238"/>
    </font>
    <font>
      <sz val="14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188" fontId="0" fillId="0" borderId="0" xfId="0" applyNumberFormat="1"/>
    <xf numFmtId="49" fontId="0" fillId="0" borderId="0" xfId="0" applyNumberFormat="1" applyAlignment="1"/>
    <xf numFmtId="49" fontId="1" fillId="0" borderId="0" xfId="0" applyNumberFormat="1" applyFont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top"/>
    </xf>
    <xf numFmtId="49" fontId="0" fillId="0" borderId="1" xfId="0" applyNumberFormat="1" applyBorder="1" applyAlignment="1">
      <alignment horizontal="center" vertical="top"/>
    </xf>
    <xf numFmtId="0" fontId="0" fillId="0" borderId="0" xfId="0" applyBorder="1"/>
    <xf numFmtId="0" fontId="0" fillId="2" borderId="0" xfId="0" applyFill="1"/>
    <xf numFmtId="190" fontId="0" fillId="0" borderId="0" xfId="0" applyNumberFormat="1"/>
    <xf numFmtId="2" fontId="1" fillId="0" borderId="0" xfId="0" applyNumberFormat="1" applyFont="1"/>
    <xf numFmtId="190" fontId="3" fillId="2" borderId="0" xfId="0" applyNumberFormat="1" applyFont="1" applyFill="1"/>
    <xf numFmtId="0" fontId="1" fillId="0" borderId="0" xfId="0" applyFont="1"/>
    <xf numFmtId="10" fontId="1" fillId="0" borderId="0" xfId="0" applyNumberFormat="1" applyFont="1"/>
    <xf numFmtId="191" fontId="3" fillId="2" borderId="0" xfId="0" applyNumberFormat="1" applyFont="1" applyFill="1"/>
    <xf numFmtId="190" fontId="1" fillId="0" borderId="0" xfId="0" applyNumberFormat="1" applyFont="1"/>
    <xf numFmtId="190" fontId="0" fillId="2" borderId="0" xfId="0" applyNumberFormat="1" applyFill="1"/>
    <xf numFmtId="191" fontId="3" fillId="2" borderId="0" xfId="0" applyNumberFormat="1" applyFont="1" applyFill="1" applyAlignment="1">
      <alignment horizontal="centerContinuous" vertical="center"/>
    </xf>
    <xf numFmtId="0" fontId="5" fillId="0" borderId="0" xfId="0" applyFont="1" applyFill="1"/>
    <xf numFmtId="0" fontId="6" fillId="0" borderId="2" xfId="0" applyFont="1" applyFill="1" applyBorder="1" applyAlignment="1">
      <alignment horizontal="centerContinuous"/>
    </xf>
    <xf numFmtId="0" fontId="7" fillId="0" borderId="3" xfId="0" applyFont="1" applyBorder="1" applyAlignment="1">
      <alignment horizontal="centerContinuous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188" fontId="0" fillId="0" borderId="0" xfId="0" applyNumberFormat="1" applyBorder="1"/>
    <xf numFmtId="0" fontId="0" fillId="0" borderId="0" xfId="0" applyFill="1"/>
    <xf numFmtId="191" fontId="3" fillId="0" borderId="0" xfId="0" applyNumberFormat="1" applyFont="1" applyFill="1"/>
    <xf numFmtId="49" fontId="3" fillId="0" borderId="0" xfId="0" applyNumberFormat="1" applyFont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8" fillId="0" borderId="0" xfId="0" applyFont="1" applyFill="1"/>
    <xf numFmtId="191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190" fontId="0" fillId="0" borderId="0" xfId="0" applyNumberFormat="1" applyAlignment="1">
      <alignment horizontal="center"/>
    </xf>
    <xf numFmtId="49" fontId="3" fillId="0" borderId="0" xfId="0" applyNumberFormat="1" applyFont="1" applyBorder="1" applyAlignment="1">
      <alignment vertical="center"/>
    </xf>
    <xf numFmtId="188" fontId="1" fillId="0" borderId="0" xfId="0" applyNumberFormat="1" applyFont="1" applyBorder="1" applyAlignment="1" applyProtection="1">
      <alignment horizontal="left" vertical="center" wrapText="1"/>
      <protection hidden="1"/>
    </xf>
    <xf numFmtId="188" fontId="2" fillId="0" borderId="0" xfId="0" applyNumberFormat="1" applyFont="1" applyProtection="1">
      <protection hidden="1"/>
    </xf>
    <xf numFmtId="188" fontId="0" fillId="0" borderId="0" xfId="0" applyNumberFormat="1" applyAlignment="1" applyProtection="1">
      <alignment vertical="top"/>
      <protection hidden="1"/>
    </xf>
    <xf numFmtId="188" fontId="0" fillId="0" borderId="0" xfId="0" applyNumberFormat="1" applyProtection="1">
      <protection hidden="1"/>
    </xf>
    <xf numFmtId="188" fontId="0" fillId="0" borderId="0" xfId="0" applyNumberFormat="1" applyFill="1" applyAlignment="1" applyProtection="1">
      <alignment vertical="top"/>
      <protection hidden="1"/>
    </xf>
    <xf numFmtId="188" fontId="0" fillId="0" borderId="1" xfId="0" applyNumberFormat="1" applyBorder="1" applyAlignment="1" applyProtection="1">
      <alignment vertical="top"/>
      <protection hidden="1"/>
    </xf>
    <xf numFmtId="188" fontId="0" fillId="0" borderId="1" xfId="0" applyNumberFormat="1" applyBorder="1" applyProtection="1">
      <protection hidden="1"/>
    </xf>
    <xf numFmtId="188" fontId="1" fillId="0" borderId="0" xfId="0" applyNumberFormat="1" applyFont="1" applyBorder="1" applyAlignment="1" applyProtection="1">
      <alignment horizontal="center" vertical="top"/>
      <protection hidden="1"/>
    </xf>
    <xf numFmtId="188" fontId="1" fillId="0" borderId="0" xfId="0" applyNumberFormat="1" applyFont="1" applyBorder="1" applyAlignment="1" applyProtection="1">
      <alignment horizontal="center"/>
      <protection hidden="1"/>
    </xf>
    <xf numFmtId="49" fontId="1" fillId="0" borderId="0" xfId="0" applyNumberFormat="1" applyFont="1" applyBorder="1" applyAlignment="1" applyProtection="1">
      <alignment horizontal="center" vertical="center" wrapText="1"/>
      <protection hidden="1"/>
    </xf>
    <xf numFmtId="189" fontId="2" fillId="0" borderId="0" xfId="0" applyNumberFormat="1" applyFont="1" applyFill="1" applyAlignment="1" applyProtection="1">
      <alignment horizontal="center" vertical="top"/>
      <protection hidden="1"/>
    </xf>
    <xf numFmtId="1" fontId="2" fillId="0" borderId="0" xfId="0" applyNumberFormat="1" applyFont="1" applyFill="1" applyAlignment="1" applyProtection="1">
      <alignment horizontal="center" vertical="top"/>
      <protection hidden="1"/>
    </xf>
    <xf numFmtId="2" fontId="0" fillId="0" borderId="0" xfId="0" applyNumberFormat="1" applyAlignment="1">
      <alignment horizontal="left"/>
    </xf>
    <xf numFmtId="0" fontId="7" fillId="0" borderId="0" xfId="0" applyFont="1" applyBorder="1" applyAlignment="1">
      <alignment horizontal="centerContinuous"/>
    </xf>
    <xf numFmtId="10" fontId="3" fillId="2" borderId="0" xfId="0" applyNumberFormat="1" applyFont="1" applyFill="1"/>
    <xf numFmtId="0" fontId="0" fillId="0" borderId="0" xfId="0" applyNumberFormat="1"/>
    <xf numFmtId="0" fontId="6" fillId="0" borderId="1" xfId="0" applyFont="1" applyFill="1" applyBorder="1" applyAlignment="1">
      <alignment horizontal="centerContinuous"/>
    </xf>
    <xf numFmtId="0" fontId="6" fillId="0" borderId="3" xfId="0" applyFont="1" applyFill="1" applyBorder="1" applyAlignment="1">
      <alignment horizontal="centerContinuous"/>
    </xf>
    <xf numFmtId="0" fontId="6" fillId="0" borderId="1" xfId="0" applyFont="1" applyFill="1" applyBorder="1" applyAlignment="1"/>
    <xf numFmtId="0" fontId="6" fillId="0" borderId="3" xfId="0" applyFont="1" applyFill="1" applyBorder="1" applyAlignment="1"/>
    <xf numFmtId="0" fontId="9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190" fontId="11" fillId="3" borderId="0" xfId="0" applyNumberFormat="1" applyFont="1" applyFill="1"/>
    <xf numFmtId="190" fontId="10" fillId="3" borderId="0" xfId="0" applyNumberFormat="1" applyFont="1" applyFill="1"/>
    <xf numFmtId="0" fontId="10" fillId="3" borderId="0" xfId="0" applyFont="1" applyFill="1"/>
    <xf numFmtId="0" fontId="11" fillId="3" borderId="0" xfId="0" applyFont="1" applyFill="1"/>
    <xf numFmtId="191" fontId="10" fillId="3" borderId="0" xfId="0" applyNumberFormat="1" applyFont="1" applyFill="1"/>
    <xf numFmtId="0" fontId="10" fillId="3" borderId="0" xfId="0" applyFont="1" applyFill="1" applyAlignment="1">
      <alignment vertical="center"/>
    </xf>
    <xf numFmtId="191" fontId="10" fillId="3" borderId="0" xfId="0" applyNumberFormat="1" applyFont="1" applyFill="1" applyAlignment="1">
      <alignment horizontal="centerContinuous" vertical="center"/>
    </xf>
    <xf numFmtId="49" fontId="1" fillId="0" borderId="0" xfId="0" applyNumberFormat="1" applyFont="1" applyAlignment="1"/>
    <xf numFmtId="49" fontId="0" fillId="0" borderId="0" xfId="0" applyNumberFormat="1" applyAlignment="1">
      <alignment horizontal="center" vertical="top"/>
    </xf>
    <xf numFmtId="49" fontId="0" fillId="0" borderId="0" xfId="0" applyNumberFormat="1" applyBorder="1" applyAlignment="1">
      <alignment horizontal="center" vertical="top"/>
    </xf>
    <xf numFmtId="49" fontId="1" fillId="0" borderId="0" xfId="0" applyNumberFormat="1" applyFont="1" applyBorder="1" applyAlignment="1">
      <alignment vertical="top"/>
    </xf>
    <xf numFmtId="188" fontId="0" fillId="0" borderId="0" xfId="0" applyNumberFormat="1" applyBorder="1" applyAlignment="1" applyProtection="1">
      <alignment vertical="top"/>
      <protection hidden="1"/>
    </xf>
    <xf numFmtId="188" fontId="0" fillId="0" borderId="0" xfId="0" applyNumberFormat="1" applyBorder="1" applyProtection="1">
      <protection hidden="1"/>
    </xf>
    <xf numFmtId="0" fontId="0" fillId="0" borderId="0" xfId="0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188" fontId="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49" fontId="1" fillId="0" borderId="4" xfId="0" applyNumberFormat="1" applyFont="1" applyBorder="1" applyAlignment="1">
      <alignment horizontal="left" vertical="center" wrapText="1"/>
    </xf>
    <xf numFmtId="0" fontId="0" fillId="0" borderId="5" xfId="0" applyBorder="1" applyAlignment="1"/>
    <xf numFmtId="0" fontId="1" fillId="0" borderId="4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view="pageBreakPreview" topLeftCell="C1" zoomScale="120" zoomScaleNormal="50" zoomScaleSheetLayoutView="85" workbookViewId="0">
      <selection activeCell="E65" sqref="E65:I72"/>
    </sheetView>
  </sheetViews>
  <sheetFormatPr defaultRowHeight="12.75" x14ac:dyDescent="0.2"/>
  <cols>
    <col min="1" max="1" width="8.7109375" style="1" customWidth="1"/>
    <col min="2" max="2" width="58.28515625" style="3" customWidth="1"/>
    <col min="3" max="3" width="8" style="23" customWidth="1"/>
    <col min="4" max="4" width="8" style="1" customWidth="1"/>
    <col min="5" max="5" width="15.28515625" style="2" customWidth="1"/>
    <col min="6" max="6" width="6.42578125" style="2" hidden="1" customWidth="1"/>
    <col min="7" max="7" width="13.28515625" style="2" customWidth="1"/>
    <col min="8" max="8" width="15" style="2" customWidth="1"/>
    <col min="9" max="9" width="13.28515625" style="2" customWidth="1"/>
  </cols>
  <sheetData>
    <row r="1" spans="1:9" ht="13.5" customHeight="1" thickTop="1" x14ac:dyDescent="0.2">
      <c r="A1" s="78" t="s">
        <v>16</v>
      </c>
      <c r="B1" s="80" t="s">
        <v>0</v>
      </c>
      <c r="C1" s="78" t="s">
        <v>2</v>
      </c>
      <c r="D1" s="82" t="s">
        <v>1</v>
      </c>
      <c r="E1" s="76" t="s">
        <v>23</v>
      </c>
      <c r="F1" s="76" t="s">
        <v>28</v>
      </c>
      <c r="G1" s="76" t="s">
        <v>20</v>
      </c>
      <c r="H1" s="76" t="s">
        <v>24</v>
      </c>
      <c r="I1" s="76" t="s">
        <v>25</v>
      </c>
    </row>
    <row r="2" spans="1:9" ht="18.75" customHeight="1" thickBot="1" x14ac:dyDescent="0.25">
      <c r="A2" s="79"/>
      <c r="B2" s="81"/>
      <c r="C2" s="79"/>
      <c r="D2" s="81"/>
      <c r="E2" s="77"/>
      <c r="F2" s="77"/>
      <c r="G2" s="77"/>
      <c r="H2" s="77"/>
      <c r="I2" s="77"/>
    </row>
    <row r="3" spans="1:9" ht="17.25" customHeight="1" thickTop="1" x14ac:dyDescent="0.2">
      <c r="A3" s="67"/>
      <c r="B3" s="68"/>
      <c r="C3" s="71"/>
      <c r="D3" s="67"/>
      <c r="E3" s="69"/>
      <c r="F3" s="69"/>
      <c r="G3" s="69"/>
      <c r="H3" s="69"/>
      <c r="I3" s="70"/>
    </row>
    <row r="4" spans="1:9" ht="23.45" customHeight="1" x14ac:dyDescent="0.2">
      <c r="A4" s="29"/>
      <c r="B4" s="35" t="s">
        <v>46</v>
      </c>
      <c r="C4" s="29"/>
      <c r="D4" s="30"/>
      <c r="E4" s="43"/>
      <c r="F4" s="46"/>
      <c r="G4" s="44"/>
      <c r="H4" s="43"/>
      <c r="I4" s="44"/>
    </row>
    <row r="5" spans="1:9" ht="18.75" customHeight="1" x14ac:dyDescent="0.2">
      <c r="A5" s="28"/>
      <c r="B5" s="35"/>
      <c r="C5" s="6"/>
      <c r="D5" s="5"/>
      <c r="E5" s="45"/>
      <c r="F5" s="46"/>
      <c r="G5" s="36"/>
      <c r="H5" s="36"/>
      <c r="I5" s="36"/>
    </row>
    <row r="6" spans="1:9" ht="12" customHeight="1" x14ac:dyDescent="0.2">
      <c r="A6" s="73" t="s">
        <v>67</v>
      </c>
      <c r="B6" s="65" t="s">
        <v>41</v>
      </c>
      <c r="C6" s="72" t="s">
        <v>14</v>
      </c>
      <c r="D6" s="72">
        <v>1</v>
      </c>
      <c r="E6" s="40"/>
      <c r="F6" s="46"/>
      <c r="G6" s="36"/>
      <c r="H6" s="37"/>
      <c r="I6" s="36"/>
    </row>
    <row r="7" spans="1:9" ht="12" customHeight="1" x14ac:dyDescent="0.2">
      <c r="A7" s="73"/>
      <c r="B7" s="65" t="s">
        <v>48</v>
      </c>
      <c r="C7" s="72"/>
      <c r="D7" s="72"/>
      <c r="E7" s="38"/>
      <c r="F7" s="47"/>
      <c r="G7" s="37"/>
      <c r="H7" s="38"/>
      <c r="I7" s="39"/>
    </row>
    <row r="8" spans="1:9" ht="12" customHeight="1" x14ac:dyDescent="0.2">
      <c r="A8" s="73" t="s">
        <v>68</v>
      </c>
      <c r="B8" s="4" t="s">
        <v>40</v>
      </c>
      <c r="C8" s="74" t="s">
        <v>14</v>
      </c>
      <c r="D8" s="75" t="s">
        <v>30</v>
      </c>
      <c r="E8" s="40"/>
      <c r="F8" s="46"/>
      <c r="G8" s="36"/>
      <c r="H8" s="37"/>
      <c r="I8" s="36"/>
    </row>
    <row r="9" spans="1:9" ht="12" customHeight="1" x14ac:dyDescent="0.2">
      <c r="A9" s="73"/>
      <c r="B9" s="4" t="s">
        <v>39</v>
      </c>
      <c r="C9" s="74"/>
      <c r="D9" s="75"/>
      <c r="E9" s="38"/>
      <c r="F9" s="47"/>
      <c r="G9" s="37"/>
      <c r="H9" s="38"/>
      <c r="I9" s="39"/>
    </row>
    <row r="10" spans="1:9" ht="12" customHeight="1" x14ac:dyDescent="0.2">
      <c r="A10" s="73" t="s">
        <v>69</v>
      </c>
      <c r="B10" s="4" t="s">
        <v>40</v>
      </c>
      <c r="C10" s="74" t="s">
        <v>14</v>
      </c>
      <c r="D10" s="75" t="s">
        <v>37</v>
      </c>
      <c r="E10" s="40"/>
      <c r="F10" s="46"/>
      <c r="G10" s="36"/>
      <c r="H10" s="37"/>
      <c r="I10" s="36"/>
    </row>
    <row r="11" spans="1:9" ht="12" customHeight="1" x14ac:dyDescent="0.2">
      <c r="A11" s="73"/>
      <c r="B11" s="4" t="s">
        <v>38</v>
      </c>
      <c r="C11" s="74"/>
      <c r="D11" s="75"/>
      <c r="E11" s="38"/>
      <c r="F11" s="47"/>
      <c r="G11" s="37"/>
      <c r="H11" s="38"/>
      <c r="I11" s="39"/>
    </row>
    <row r="12" spans="1:9" ht="12" customHeight="1" x14ac:dyDescent="0.2">
      <c r="A12" s="73" t="s">
        <v>70</v>
      </c>
      <c r="B12" s="65" t="s">
        <v>45</v>
      </c>
      <c r="C12" s="72" t="s">
        <v>31</v>
      </c>
      <c r="D12" s="72">
        <v>1</v>
      </c>
      <c r="E12" s="40"/>
      <c r="F12" s="46"/>
      <c r="G12" s="36"/>
      <c r="H12" s="37"/>
      <c r="I12" s="36"/>
    </row>
    <row r="13" spans="1:9" ht="12" customHeight="1" x14ac:dyDescent="0.2">
      <c r="A13" s="73"/>
      <c r="B13" s="65"/>
      <c r="C13" s="72"/>
      <c r="D13" s="72"/>
      <c r="E13" s="38"/>
      <c r="F13" s="47"/>
      <c r="G13" s="37"/>
      <c r="H13" s="38"/>
      <c r="I13" s="39"/>
    </row>
    <row r="14" spans="1:9" ht="12" customHeight="1" x14ac:dyDescent="0.2">
      <c r="A14" s="73" t="s">
        <v>71</v>
      </c>
      <c r="B14" s="65" t="s">
        <v>32</v>
      </c>
      <c r="C14" s="72" t="s">
        <v>29</v>
      </c>
      <c r="D14" s="72">
        <v>100</v>
      </c>
      <c r="E14" s="40"/>
      <c r="F14" s="46"/>
      <c r="G14" s="36"/>
      <c r="H14" s="37"/>
      <c r="I14" s="36"/>
    </row>
    <row r="15" spans="1:9" ht="12" customHeight="1" x14ac:dyDescent="0.2">
      <c r="A15" s="73"/>
      <c r="B15" s="65"/>
      <c r="C15" s="72"/>
      <c r="D15" s="72"/>
      <c r="E15" s="38"/>
      <c r="F15" s="47"/>
      <c r="G15" s="37"/>
      <c r="H15" s="38"/>
      <c r="I15" s="39"/>
    </row>
    <row r="16" spans="1:9" ht="12" customHeight="1" x14ac:dyDescent="0.2">
      <c r="A16" s="73" t="s">
        <v>72</v>
      </c>
      <c r="B16" s="65" t="s">
        <v>51</v>
      </c>
      <c r="C16" s="72" t="s">
        <v>33</v>
      </c>
      <c r="D16" s="72">
        <v>1</v>
      </c>
      <c r="E16" s="40"/>
      <c r="F16" s="46"/>
      <c r="G16" s="36"/>
      <c r="H16" s="37"/>
      <c r="I16" s="36"/>
    </row>
    <row r="17" spans="1:9" ht="12" customHeight="1" x14ac:dyDescent="0.2">
      <c r="A17" s="73"/>
      <c r="B17" s="65"/>
      <c r="C17" s="72"/>
      <c r="D17" s="72"/>
      <c r="E17" s="38"/>
      <c r="F17" s="47"/>
      <c r="G17" s="37"/>
      <c r="H17" s="38"/>
      <c r="I17" s="39"/>
    </row>
    <row r="18" spans="1:9" ht="12" customHeight="1" x14ac:dyDescent="0.2">
      <c r="A18" s="66"/>
      <c r="B18" s="65"/>
      <c r="C18" s="57"/>
      <c r="D18" s="57"/>
      <c r="E18" s="38"/>
      <c r="F18" s="47"/>
      <c r="G18" s="37"/>
      <c r="H18" s="38"/>
      <c r="I18" s="39"/>
    </row>
    <row r="19" spans="1:9" ht="12" customHeight="1" thickBot="1" x14ac:dyDescent="0.25">
      <c r="A19" s="66"/>
      <c r="B19" s="65"/>
      <c r="C19" s="57"/>
      <c r="D19" s="57"/>
      <c r="E19" s="38"/>
      <c r="F19" s="47"/>
      <c r="G19" s="37"/>
      <c r="H19" s="38"/>
      <c r="I19" s="39"/>
    </row>
    <row r="20" spans="1:9" ht="27" customHeight="1" thickTop="1" thickBot="1" x14ac:dyDescent="0.25">
      <c r="A20" s="8"/>
      <c r="B20" s="7" t="s">
        <v>3</v>
      </c>
      <c r="C20" s="24"/>
      <c r="D20" s="8"/>
      <c r="E20" s="41"/>
      <c r="F20" s="41"/>
      <c r="G20" s="41"/>
      <c r="H20" s="41">
        <f>SUM(H8:H19)</f>
        <v>0</v>
      </c>
      <c r="I20" s="42">
        <f>SUM(I8:I19)</f>
        <v>0</v>
      </c>
    </row>
    <row r="21" spans="1:9" ht="27" customHeight="1" thickTop="1" x14ac:dyDescent="0.2">
      <c r="A21" s="67"/>
      <c r="B21" s="68"/>
      <c r="C21" s="71"/>
      <c r="D21" s="67"/>
      <c r="E21" s="69"/>
      <c r="F21" s="69"/>
      <c r="G21" s="69"/>
      <c r="H21" s="69"/>
      <c r="I21" s="70"/>
    </row>
    <row r="22" spans="1:9" ht="23.45" customHeight="1" x14ac:dyDescent="0.2">
      <c r="A22" s="29"/>
      <c r="B22" s="35" t="s">
        <v>65</v>
      </c>
      <c r="C22" s="29"/>
      <c r="D22" s="30"/>
      <c r="E22" s="43"/>
      <c r="F22" s="46"/>
      <c r="G22" s="44"/>
      <c r="H22" s="43"/>
      <c r="I22" s="44"/>
    </row>
    <row r="23" spans="1:9" ht="18.75" customHeight="1" x14ac:dyDescent="0.2">
      <c r="A23" s="28"/>
      <c r="B23" s="35"/>
      <c r="C23" s="6"/>
      <c r="D23" s="5"/>
      <c r="E23" s="45"/>
      <c r="F23" s="46"/>
      <c r="G23" s="36"/>
      <c r="H23" s="36"/>
      <c r="I23" s="36"/>
    </row>
    <row r="24" spans="1:9" ht="12" customHeight="1" x14ac:dyDescent="0.2">
      <c r="A24" s="73" t="s">
        <v>47</v>
      </c>
      <c r="B24" s="65" t="s">
        <v>41</v>
      </c>
      <c r="C24" s="72" t="s">
        <v>14</v>
      </c>
      <c r="D24" s="72">
        <v>1</v>
      </c>
      <c r="E24" s="40"/>
      <c r="F24" s="46"/>
      <c r="G24" s="36"/>
      <c r="H24" s="37"/>
      <c r="I24" s="36"/>
    </row>
    <row r="25" spans="1:9" ht="12" customHeight="1" x14ac:dyDescent="0.2">
      <c r="A25" s="73"/>
      <c r="B25" s="65" t="s">
        <v>48</v>
      </c>
      <c r="C25" s="72"/>
      <c r="D25" s="72"/>
      <c r="E25" s="38"/>
      <c r="F25" s="47"/>
      <c r="G25" s="37"/>
      <c r="H25" s="38"/>
      <c r="I25" s="39"/>
    </row>
    <row r="26" spans="1:9" ht="12" customHeight="1" x14ac:dyDescent="0.2">
      <c r="A26" s="73" t="s">
        <v>49</v>
      </c>
      <c r="B26" s="4" t="s">
        <v>40</v>
      </c>
      <c r="C26" s="74" t="s">
        <v>14</v>
      </c>
      <c r="D26" s="75" t="s">
        <v>37</v>
      </c>
      <c r="E26" s="40"/>
      <c r="F26" s="46"/>
      <c r="G26" s="36"/>
      <c r="H26" s="37"/>
      <c r="I26" s="36"/>
    </row>
    <row r="27" spans="1:9" ht="12" customHeight="1" x14ac:dyDescent="0.2">
      <c r="A27" s="73"/>
      <c r="B27" s="4" t="s">
        <v>38</v>
      </c>
      <c r="C27" s="74"/>
      <c r="D27" s="75"/>
      <c r="E27" s="38"/>
      <c r="F27" s="47"/>
      <c r="G27" s="37"/>
      <c r="H27" s="38"/>
      <c r="I27" s="39"/>
    </row>
    <row r="28" spans="1:9" ht="12" customHeight="1" x14ac:dyDescent="0.2">
      <c r="A28" s="73" t="s">
        <v>50</v>
      </c>
      <c r="B28" s="4" t="s">
        <v>40</v>
      </c>
      <c r="C28" s="74" t="s">
        <v>14</v>
      </c>
      <c r="D28" s="75" t="s">
        <v>30</v>
      </c>
      <c r="E28" s="40"/>
      <c r="F28" s="46"/>
      <c r="G28" s="36"/>
      <c r="H28" s="37"/>
      <c r="I28" s="36"/>
    </row>
    <row r="29" spans="1:9" ht="12" customHeight="1" x14ac:dyDescent="0.2">
      <c r="A29" s="73"/>
      <c r="B29" s="4" t="s">
        <v>39</v>
      </c>
      <c r="C29" s="74"/>
      <c r="D29" s="75"/>
      <c r="E29" s="38"/>
      <c r="F29" s="47"/>
      <c r="G29" s="37"/>
      <c r="H29" s="38"/>
      <c r="I29" s="39"/>
    </row>
    <row r="30" spans="1:9" ht="12" customHeight="1" x14ac:dyDescent="0.2">
      <c r="A30" s="73" t="s">
        <v>52</v>
      </c>
      <c r="B30" s="65" t="s">
        <v>45</v>
      </c>
      <c r="C30" s="72" t="s">
        <v>31</v>
      </c>
      <c r="D30" s="72">
        <v>1</v>
      </c>
      <c r="E30" s="40"/>
      <c r="F30" s="46"/>
      <c r="G30" s="36"/>
      <c r="H30" s="37"/>
      <c r="I30" s="36"/>
    </row>
    <row r="31" spans="1:9" ht="12" customHeight="1" x14ac:dyDescent="0.2">
      <c r="A31" s="73"/>
      <c r="B31" s="65"/>
      <c r="C31" s="72"/>
      <c r="D31" s="72"/>
      <c r="E31" s="38"/>
      <c r="F31" s="47"/>
      <c r="G31" s="37"/>
      <c r="H31" s="38"/>
      <c r="I31" s="39"/>
    </row>
    <row r="32" spans="1:9" ht="12" customHeight="1" x14ac:dyDescent="0.2">
      <c r="A32" s="73" t="s">
        <v>53</v>
      </c>
      <c r="B32" s="65" t="s">
        <v>32</v>
      </c>
      <c r="C32" s="72" t="s">
        <v>29</v>
      </c>
      <c r="D32" s="72">
        <v>110</v>
      </c>
      <c r="E32" s="40"/>
      <c r="F32" s="46"/>
      <c r="G32" s="36"/>
      <c r="H32" s="37"/>
      <c r="I32" s="36"/>
    </row>
    <row r="33" spans="1:9" ht="12" customHeight="1" x14ac:dyDescent="0.2">
      <c r="A33" s="73"/>
      <c r="B33" s="65"/>
      <c r="C33" s="72"/>
      <c r="D33" s="72"/>
      <c r="E33" s="38"/>
      <c r="F33" s="47"/>
      <c r="G33" s="37"/>
      <c r="H33" s="38"/>
      <c r="I33" s="39"/>
    </row>
    <row r="34" spans="1:9" ht="12" customHeight="1" x14ac:dyDescent="0.2">
      <c r="A34" s="73" t="s">
        <v>54</v>
      </c>
      <c r="B34" s="65" t="s">
        <v>51</v>
      </c>
      <c r="C34" s="72" t="s">
        <v>33</v>
      </c>
      <c r="D34" s="72">
        <v>1</v>
      </c>
      <c r="E34" s="40"/>
      <c r="F34" s="46"/>
      <c r="G34" s="36"/>
      <c r="H34" s="37"/>
      <c r="I34" s="36"/>
    </row>
    <row r="35" spans="1:9" ht="12" customHeight="1" x14ac:dyDescent="0.2">
      <c r="A35" s="73"/>
      <c r="B35" s="65"/>
      <c r="C35" s="72"/>
      <c r="D35" s="72"/>
      <c r="E35" s="38"/>
      <c r="F35" s="47"/>
      <c r="G35" s="37"/>
      <c r="H35" s="38"/>
      <c r="I35" s="39"/>
    </row>
    <row r="36" spans="1:9" ht="12" customHeight="1" x14ac:dyDescent="0.2">
      <c r="A36" s="66"/>
      <c r="B36" s="65"/>
      <c r="C36" s="57"/>
      <c r="D36" s="57"/>
      <c r="E36" s="38"/>
      <c r="F36" s="47"/>
      <c r="G36" s="37"/>
      <c r="H36" s="38"/>
      <c r="I36" s="39"/>
    </row>
    <row r="37" spans="1:9" ht="12" customHeight="1" thickBot="1" x14ac:dyDescent="0.25">
      <c r="A37" s="66"/>
      <c r="B37" s="65"/>
      <c r="C37" s="57"/>
      <c r="D37" s="57"/>
      <c r="E37" s="38"/>
      <c r="F37" s="47"/>
      <c r="G37" s="37"/>
      <c r="H37" s="38"/>
      <c r="I37" s="39"/>
    </row>
    <row r="38" spans="1:9" ht="27" customHeight="1" thickTop="1" thickBot="1" x14ac:dyDescent="0.25">
      <c r="A38" s="8"/>
      <c r="B38" s="7" t="s">
        <v>3</v>
      </c>
      <c r="C38" s="24"/>
      <c r="D38" s="8"/>
      <c r="E38" s="41"/>
      <c r="F38" s="41"/>
      <c r="G38" s="41"/>
      <c r="H38" s="41">
        <f>SUM(H24:H37)</f>
        <v>0</v>
      </c>
      <c r="I38" s="42">
        <f>SUM(I24:I37)</f>
        <v>0</v>
      </c>
    </row>
    <row r="39" spans="1:9" ht="27" customHeight="1" thickTop="1" x14ac:dyDescent="0.2">
      <c r="A39" s="67"/>
      <c r="B39" s="68"/>
      <c r="C39" s="71"/>
      <c r="D39" s="67"/>
      <c r="E39" s="69"/>
      <c r="F39" s="69"/>
      <c r="G39" s="69"/>
      <c r="H39" s="69"/>
      <c r="I39" s="70"/>
    </row>
    <row r="40" spans="1:9" ht="23.45" customHeight="1" x14ac:dyDescent="0.2">
      <c r="A40" s="29"/>
      <c r="B40" s="35" t="s">
        <v>66</v>
      </c>
      <c r="C40" s="29"/>
      <c r="D40" s="30"/>
      <c r="E40" s="43"/>
      <c r="F40" s="46"/>
      <c r="G40" s="44"/>
      <c r="H40" s="43"/>
      <c r="I40" s="44"/>
    </row>
    <row r="41" spans="1:9" ht="18.75" customHeight="1" x14ac:dyDescent="0.2">
      <c r="A41" s="28"/>
      <c r="B41" s="35"/>
      <c r="C41" s="6"/>
      <c r="D41" s="5"/>
      <c r="E41" s="45"/>
      <c r="F41" s="46"/>
      <c r="G41" s="36"/>
      <c r="H41" s="36"/>
      <c r="I41" s="36"/>
    </row>
    <row r="42" spans="1:9" ht="11.25" customHeight="1" x14ac:dyDescent="0.2">
      <c r="A42" s="73" t="s">
        <v>55</v>
      </c>
      <c r="B42" s="65" t="s">
        <v>41</v>
      </c>
      <c r="C42" s="72" t="s">
        <v>14</v>
      </c>
      <c r="D42" s="72">
        <v>1</v>
      </c>
      <c r="E42" s="40"/>
      <c r="F42" s="46"/>
      <c r="G42" s="36"/>
      <c r="H42" s="37"/>
      <c r="I42" s="36"/>
    </row>
    <row r="43" spans="1:9" ht="11.25" customHeight="1" x14ac:dyDescent="0.2">
      <c r="A43" s="73"/>
      <c r="B43" s="65" t="s">
        <v>60</v>
      </c>
      <c r="C43" s="72"/>
      <c r="D43" s="72"/>
      <c r="E43" s="38"/>
      <c r="F43" s="47"/>
      <c r="G43" s="37"/>
      <c r="H43" s="38"/>
      <c r="I43" s="39"/>
    </row>
    <row r="44" spans="1:9" ht="11.25" customHeight="1" x14ac:dyDescent="0.2">
      <c r="A44" s="73" t="s">
        <v>56</v>
      </c>
      <c r="B44" s="4" t="s">
        <v>40</v>
      </c>
      <c r="C44" s="74" t="s">
        <v>14</v>
      </c>
      <c r="D44" s="75" t="s">
        <v>37</v>
      </c>
      <c r="E44" s="40"/>
      <c r="F44" s="46"/>
      <c r="G44" s="36"/>
      <c r="H44" s="37"/>
      <c r="I44" s="36"/>
    </row>
    <row r="45" spans="1:9" ht="11.25" customHeight="1" x14ac:dyDescent="0.2">
      <c r="A45" s="73"/>
      <c r="B45" s="4" t="s">
        <v>38</v>
      </c>
      <c r="C45" s="74"/>
      <c r="D45" s="75"/>
      <c r="E45" s="38"/>
      <c r="F45" s="47"/>
      <c r="G45" s="37"/>
      <c r="H45" s="38"/>
      <c r="I45" s="39"/>
    </row>
    <row r="46" spans="1:9" ht="11.25" customHeight="1" x14ac:dyDescent="0.2">
      <c r="A46" s="73" t="s">
        <v>57</v>
      </c>
      <c r="B46" s="65" t="s">
        <v>45</v>
      </c>
      <c r="C46" s="72" t="s">
        <v>31</v>
      </c>
      <c r="D46" s="72">
        <v>1</v>
      </c>
      <c r="E46" s="40"/>
      <c r="F46" s="46"/>
      <c r="G46" s="36"/>
      <c r="H46" s="37"/>
      <c r="I46" s="36"/>
    </row>
    <row r="47" spans="1:9" ht="11.25" customHeight="1" x14ac:dyDescent="0.2">
      <c r="A47" s="73"/>
      <c r="B47" s="65"/>
      <c r="C47" s="72"/>
      <c r="D47" s="72"/>
      <c r="E47" s="38"/>
      <c r="F47" s="47"/>
      <c r="G47" s="37"/>
      <c r="H47" s="38"/>
      <c r="I47" s="39"/>
    </row>
    <row r="48" spans="1:9" ht="11.25" customHeight="1" x14ac:dyDescent="0.2">
      <c r="A48" s="73" t="s">
        <v>58</v>
      </c>
      <c r="B48" s="65" t="s">
        <v>32</v>
      </c>
      <c r="C48" s="72" t="s">
        <v>29</v>
      </c>
      <c r="D48" s="72">
        <v>40</v>
      </c>
      <c r="E48" s="40"/>
      <c r="F48" s="46"/>
      <c r="G48" s="36"/>
      <c r="H48" s="37"/>
      <c r="I48" s="36"/>
    </row>
    <row r="49" spans="1:9" ht="11.25" customHeight="1" x14ac:dyDescent="0.2">
      <c r="A49" s="73"/>
      <c r="B49" s="65"/>
      <c r="C49" s="72"/>
      <c r="D49" s="72"/>
      <c r="E49" s="38"/>
      <c r="F49" s="47"/>
      <c r="G49" s="37"/>
      <c r="H49" s="38"/>
      <c r="I49" s="39"/>
    </row>
    <row r="50" spans="1:9" ht="11.25" customHeight="1" x14ac:dyDescent="0.2">
      <c r="A50" s="73" t="s">
        <v>59</v>
      </c>
      <c r="B50" s="65" t="s">
        <v>51</v>
      </c>
      <c r="C50" s="72" t="s">
        <v>33</v>
      </c>
      <c r="D50" s="72">
        <v>1</v>
      </c>
      <c r="E50" s="40"/>
      <c r="F50" s="46"/>
      <c r="G50" s="36"/>
      <c r="H50" s="37"/>
      <c r="I50" s="36"/>
    </row>
    <row r="51" spans="1:9" ht="11.25" customHeight="1" x14ac:dyDescent="0.2">
      <c r="A51" s="73"/>
      <c r="B51" s="65"/>
      <c r="C51" s="72"/>
      <c r="D51" s="72"/>
      <c r="E51" s="38"/>
      <c r="F51" s="47"/>
      <c r="G51" s="37"/>
      <c r="H51" s="38"/>
      <c r="I51" s="39"/>
    </row>
    <row r="52" spans="1:9" ht="12" customHeight="1" x14ac:dyDescent="0.2">
      <c r="A52" s="66"/>
      <c r="B52" s="65"/>
      <c r="C52" s="57"/>
      <c r="D52" s="57"/>
      <c r="E52" s="38"/>
      <c r="F52" s="47"/>
      <c r="G52" s="37"/>
      <c r="H52" s="38"/>
      <c r="I52" s="39"/>
    </row>
    <row r="53" spans="1:9" ht="12" customHeight="1" thickBot="1" x14ac:dyDescent="0.25">
      <c r="A53" s="66"/>
      <c r="B53" s="65"/>
      <c r="C53" s="57"/>
      <c r="D53" s="57"/>
      <c r="E53" s="38"/>
      <c r="F53" s="47"/>
      <c r="G53" s="37"/>
      <c r="H53" s="38"/>
      <c r="I53" s="39"/>
    </row>
    <row r="54" spans="1:9" ht="27" customHeight="1" thickTop="1" thickBot="1" x14ac:dyDescent="0.25">
      <c r="A54" s="8"/>
      <c r="B54" s="7" t="s">
        <v>3</v>
      </c>
      <c r="C54" s="24"/>
      <c r="D54" s="8"/>
      <c r="E54" s="41"/>
      <c r="F54" s="41"/>
      <c r="G54" s="41"/>
      <c r="H54" s="41">
        <f>SUM(H42:H53)</f>
        <v>0</v>
      </c>
      <c r="I54" s="42">
        <f>SUM(I42:I53)</f>
        <v>0</v>
      </c>
    </row>
    <row r="55" spans="1:9" ht="27" customHeight="1" thickTop="1" x14ac:dyDescent="0.2">
      <c r="A55" s="67"/>
      <c r="B55" s="68"/>
      <c r="C55" s="71"/>
      <c r="D55" s="67"/>
      <c r="E55" s="69"/>
      <c r="F55" s="69"/>
      <c r="G55" s="69"/>
      <c r="H55" s="69"/>
      <c r="I55" s="70"/>
    </row>
    <row r="56" spans="1:9" ht="23.45" customHeight="1" x14ac:dyDescent="0.2">
      <c r="A56" s="29"/>
      <c r="B56" s="35" t="s">
        <v>64</v>
      </c>
      <c r="C56" s="29"/>
      <c r="D56" s="30"/>
      <c r="E56" s="43"/>
      <c r="F56" s="46"/>
      <c r="G56" s="44"/>
      <c r="H56" s="43"/>
      <c r="I56" s="44"/>
    </row>
    <row r="57" spans="1:9" ht="18.75" customHeight="1" x14ac:dyDescent="0.2">
      <c r="A57" s="28"/>
      <c r="B57" s="35"/>
      <c r="C57" s="6"/>
      <c r="D57" s="5"/>
      <c r="E57" s="45"/>
      <c r="F57" s="46"/>
      <c r="G57" s="36"/>
      <c r="H57" s="36"/>
      <c r="I57" s="36"/>
    </row>
    <row r="58" spans="1:9" ht="12" customHeight="1" x14ac:dyDescent="0.2">
      <c r="A58" s="73"/>
      <c r="B58" s="4" t="s">
        <v>42</v>
      </c>
      <c r="C58" s="72" t="s">
        <v>29</v>
      </c>
      <c r="D58" s="72">
        <v>55</v>
      </c>
      <c r="E58" s="40"/>
      <c r="F58" s="46"/>
      <c r="G58" s="36"/>
      <c r="H58" s="37"/>
      <c r="I58" s="36"/>
    </row>
    <row r="59" spans="1:9" ht="12" customHeight="1" x14ac:dyDescent="0.2">
      <c r="A59" s="73"/>
      <c r="B59" s="4" t="s">
        <v>61</v>
      </c>
      <c r="C59" s="72"/>
      <c r="D59" s="72"/>
      <c r="E59" s="38"/>
      <c r="F59" s="47"/>
      <c r="G59" s="37"/>
      <c r="H59" s="38"/>
      <c r="I59" s="39"/>
    </row>
    <row r="60" spans="1:9" ht="12" customHeight="1" x14ac:dyDescent="0.2">
      <c r="A60" s="66"/>
      <c r="B60" s="65" t="s">
        <v>44</v>
      </c>
      <c r="C60" s="57"/>
      <c r="D60" s="57"/>
      <c r="E60" s="38"/>
      <c r="F60" s="47"/>
      <c r="G60" s="37"/>
      <c r="H60" s="38"/>
      <c r="I60" s="39"/>
    </row>
    <row r="61" spans="1:9" ht="12" customHeight="1" thickBot="1" x14ac:dyDescent="0.25">
      <c r="A61" s="66"/>
      <c r="B61" s="65"/>
      <c r="C61" s="57"/>
      <c r="D61" s="57"/>
      <c r="E61" s="38"/>
      <c r="F61" s="47"/>
      <c r="G61" s="37"/>
      <c r="H61" s="38"/>
      <c r="I61" s="39"/>
    </row>
    <row r="62" spans="1:9" ht="27" customHeight="1" thickTop="1" thickBot="1" x14ac:dyDescent="0.25">
      <c r="A62" s="8"/>
      <c r="B62" s="7" t="s">
        <v>3</v>
      </c>
      <c r="C62" s="24"/>
      <c r="D62" s="8"/>
      <c r="E62" s="41"/>
      <c r="F62" s="41"/>
      <c r="G62" s="41"/>
      <c r="H62" s="41">
        <f>SUM(H58:H61)</f>
        <v>0</v>
      </c>
      <c r="I62" s="42">
        <f>SUM(I58:I61)</f>
        <v>0</v>
      </c>
    </row>
    <row r="63" spans="1:9" ht="27" customHeight="1" thickTop="1" x14ac:dyDescent="0.2">
      <c r="A63" s="67"/>
      <c r="B63" s="68"/>
      <c r="C63" s="71"/>
      <c r="D63" s="67"/>
      <c r="E63" s="69"/>
      <c r="F63" s="69"/>
      <c r="G63" s="69"/>
      <c r="H63" s="69"/>
      <c r="I63" s="70"/>
    </row>
    <row r="64" spans="1:9" ht="23.45" customHeight="1" x14ac:dyDescent="0.2">
      <c r="A64" s="29"/>
      <c r="B64" s="35" t="s">
        <v>34</v>
      </c>
      <c r="C64" s="29"/>
      <c r="D64" s="30"/>
      <c r="E64" s="43"/>
      <c r="F64" s="46"/>
      <c r="G64" s="44"/>
      <c r="H64" s="43"/>
      <c r="I64" s="44"/>
    </row>
    <row r="65" spans="1:9" ht="18.75" customHeight="1" x14ac:dyDescent="0.2">
      <c r="A65" s="28"/>
      <c r="B65" s="35"/>
      <c r="C65" s="6"/>
      <c r="D65" s="5"/>
      <c r="E65" s="45"/>
      <c r="F65" s="46"/>
      <c r="G65" s="36"/>
      <c r="H65" s="36"/>
      <c r="I65" s="36"/>
    </row>
    <row r="66" spans="1:9" ht="12" customHeight="1" x14ac:dyDescent="0.2">
      <c r="A66" s="73"/>
      <c r="B66" s="4" t="s">
        <v>62</v>
      </c>
      <c r="C66" s="74" t="s">
        <v>31</v>
      </c>
      <c r="D66" s="75" t="s">
        <v>37</v>
      </c>
      <c r="E66" s="40"/>
      <c r="F66" s="46"/>
      <c r="G66" s="36"/>
      <c r="H66" s="37"/>
      <c r="I66" s="36"/>
    </row>
    <row r="67" spans="1:9" ht="12" customHeight="1" x14ac:dyDescent="0.2">
      <c r="A67" s="73"/>
      <c r="B67" s="4" t="s">
        <v>35</v>
      </c>
      <c r="C67" s="72"/>
      <c r="D67" s="72"/>
      <c r="E67" s="38"/>
      <c r="F67" s="47"/>
      <c r="G67" s="37"/>
      <c r="H67" s="38"/>
      <c r="I67" s="39"/>
    </row>
    <row r="68" spans="1:9" ht="12" customHeight="1" x14ac:dyDescent="0.2">
      <c r="A68" s="73"/>
      <c r="B68" s="4" t="s">
        <v>36</v>
      </c>
      <c r="C68" s="74" t="s">
        <v>31</v>
      </c>
      <c r="D68" s="75" t="s">
        <v>30</v>
      </c>
      <c r="E68" s="40"/>
      <c r="F68" s="46"/>
      <c r="G68" s="36"/>
      <c r="H68" s="37"/>
      <c r="I68" s="36"/>
    </row>
    <row r="69" spans="1:9" ht="12" customHeight="1" x14ac:dyDescent="0.2">
      <c r="A69" s="73"/>
      <c r="B69" s="4"/>
      <c r="C69" s="72"/>
      <c r="D69" s="72"/>
      <c r="E69" s="38"/>
      <c r="F69" s="47"/>
      <c r="G69" s="37"/>
      <c r="H69" s="38"/>
      <c r="I69" s="39"/>
    </row>
    <row r="70" spans="1:9" ht="12" customHeight="1" x14ac:dyDescent="0.2">
      <c r="A70" s="73"/>
      <c r="B70" s="4" t="s">
        <v>63</v>
      </c>
      <c r="C70" s="74" t="s">
        <v>29</v>
      </c>
      <c r="D70" s="75" t="s">
        <v>43</v>
      </c>
      <c r="E70" s="40"/>
      <c r="F70" s="46"/>
      <c r="G70" s="36"/>
      <c r="H70" s="37"/>
      <c r="I70" s="36"/>
    </row>
    <row r="71" spans="1:9" ht="12" customHeight="1" x14ac:dyDescent="0.2">
      <c r="A71" s="73"/>
      <c r="B71" s="4"/>
      <c r="C71" s="72"/>
      <c r="D71" s="72"/>
      <c r="E71" s="38"/>
      <c r="F71" s="47"/>
      <c r="G71" s="37"/>
      <c r="H71" s="38"/>
      <c r="I71" s="39"/>
    </row>
    <row r="72" spans="1:9" ht="12" customHeight="1" x14ac:dyDescent="0.2">
      <c r="A72" s="66"/>
      <c r="B72" s="65"/>
      <c r="C72" s="57"/>
      <c r="D72" s="57"/>
      <c r="E72" s="38"/>
      <c r="F72" s="47"/>
      <c r="G72" s="37"/>
      <c r="H72" s="38"/>
      <c r="I72" s="39"/>
    </row>
    <row r="73" spans="1:9" ht="12" customHeight="1" thickBot="1" x14ac:dyDescent="0.25">
      <c r="A73" s="66"/>
      <c r="B73" s="65"/>
      <c r="C73" s="57"/>
      <c r="D73" s="57"/>
      <c r="E73" s="38"/>
      <c r="F73" s="47"/>
      <c r="G73" s="37"/>
      <c r="H73" s="38"/>
      <c r="I73" s="39"/>
    </row>
    <row r="74" spans="1:9" ht="27" customHeight="1" thickTop="1" thickBot="1" x14ac:dyDescent="0.25">
      <c r="A74" s="8"/>
      <c r="B74" s="7" t="s">
        <v>3</v>
      </c>
      <c r="C74" s="24"/>
      <c r="D74" s="8"/>
      <c r="E74" s="41"/>
      <c r="F74" s="41"/>
      <c r="G74" s="41"/>
      <c r="H74" s="41">
        <f>SUM(H66:H73)</f>
        <v>0</v>
      </c>
      <c r="I74" s="42">
        <f>SUM(I66:I73)</f>
        <v>0</v>
      </c>
    </row>
    <row r="75" spans="1:9" ht="13.5" thickTop="1" x14ac:dyDescent="0.2"/>
  </sheetData>
  <mergeCells count="72">
    <mergeCell ref="D70:D71"/>
    <mergeCell ref="A68:A69"/>
    <mergeCell ref="C68:C69"/>
    <mergeCell ref="D68:D69"/>
    <mergeCell ref="A66:A67"/>
    <mergeCell ref="C66:C67"/>
    <mergeCell ref="A70:A71"/>
    <mergeCell ref="C70:C71"/>
    <mergeCell ref="C28:C29"/>
    <mergeCell ref="D28:D29"/>
    <mergeCell ref="A28:A29"/>
    <mergeCell ref="A58:A59"/>
    <mergeCell ref="A30:A31"/>
    <mergeCell ref="C30:C31"/>
    <mergeCell ref="D30:D31"/>
    <mergeCell ref="D32:D33"/>
    <mergeCell ref="A34:A35"/>
    <mergeCell ref="C34:C35"/>
    <mergeCell ref="D66:D67"/>
    <mergeCell ref="C58:C59"/>
    <mergeCell ref="D1:D2"/>
    <mergeCell ref="C12:C13"/>
    <mergeCell ref="D12:D13"/>
    <mergeCell ref="D8:D9"/>
    <mergeCell ref="C8:C9"/>
    <mergeCell ref="D58:D59"/>
    <mergeCell ref="C14:C15"/>
    <mergeCell ref="D14:D15"/>
    <mergeCell ref="I1:I2"/>
    <mergeCell ref="F1:F2"/>
    <mergeCell ref="A6:A7"/>
    <mergeCell ref="C6:C7"/>
    <mergeCell ref="D6:D7"/>
    <mergeCell ref="A8:A9"/>
    <mergeCell ref="A1:A2"/>
    <mergeCell ref="C1:C2"/>
    <mergeCell ref="B1:B2"/>
    <mergeCell ref="E1:E2"/>
    <mergeCell ref="D16:D17"/>
    <mergeCell ref="C10:C11"/>
    <mergeCell ref="D10:D11"/>
    <mergeCell ref="G1:G2"/>
    <mergeCell ref="H1:H2"/>
    <mergeCell ref="A10:A11"/>
    <mergeCell ref="C24:C25"/>
    <mergeCell ref="D24:D25"/>
    <mergeCell ref="A26:A27"/>
    <mergeCell ref="C26:C27"/>
    <mergeCell ref="D26:D27"/>
    <mergeCell ref="A12:A13"/>
    <mergeCell ref="A14:A15"/>
    <mergeCell ref="A16:A17"/>
    <mergeCell ref="A24:A25"/>
    <mergeCell ref="C16:C17"/>
    <mergeCell ref="D46:D47"/>
    <mergeCell ref="A48:A49"/>
    <mergeCell ref="D34:D35"/>
    <mergeCell ref="A32:A33"/>
    <mergeCell ref="C32:C33"/>
    <mergeCell ref="A42:A43"/>
    <mergeCell ref="C42:C43"/>
    <mergeCell ref="D42:D43"/>
    <mergeCell ref="C48:C49"/>
    <mergeCell ref="D48:D49"/>
    <mergeCell ref="A44:A45"/>
    <mergeCell ref="C44:C45"/>
    <mergeCell ref="D44:D45"/>
    <mergeCell ref="A50:A51"/>
    <mergeCell ref="C50:C51"/>
    <mergeCell ref="D50:D51"/>
    <mergeCell ref="A46:A47"/>
    <mergeCell ref="C46:C47"/>
  </mergeCells>
  <phoneticPr fontId="0" type="noConversion"/>
  <pageMargins left="0.61" right="0.3" top="0.94488188976377963" bottom="0.94488188976377963" header="0.51181102362204722" footer="0.51181102362204722"/>
  <pageSetup paperSize="9" scale="63" fitToHeight="11" orientation="portrait" r:id="rId1"/>
  <headerFooter alignWithMargins="0">
    <oddHeader>&amp;LChlazení</oddHeader>
    <oddFooter>&amp;C
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view="pageBreakPreview" topLeftCell="A13" zoomScale="90" zoomScaleNormal="75" workbookViewId="0">
      <selection activeCell="G29" sqref="G29:G32"/>
    </sheetView>
  </sheetViews>
  <sheetFormatPr defaultRowHeight="12.75" x14ac:dyDescent="0.2"/>
  <cols>
    <col min="1" max="1" width="28.28515625" customWidth="1"/>
    <col min="3" max="3" width="22.7109375" customWidth="1"/>
    <col min="4" max="4" width="10.85546875" customWidth="1"/>
    <col min="5" max="5" width="2.5703125" customWidth="1"/>
    <col min="6" max="6" width="13.28515625" style="2" customWidth="1"/>
    <col min="7" max="7" width="12.42578125" style="2" customWidth="1"/>
    <col min="8" max="8" width="7.85546875" style="2" hidden="1" customWidth="1"/>
    <col min="9" max="9" width="3.28515625" hidden="1" customWidth="1"/>
    <col min="10" max="10" width="13.7109375" hidden="1" customWidth="1"/>
    <col min="11" max="11" width="11.42578125" hidden="1" customWidth="1"/>
    <col min="12" max="12" width="8.5703125" hidden="1" customWidth="1"/>
    <col min="13" max="13" width="15.5703125" hidden="1" customWidth="1"/>
    <col min="14" max="14" width="17.85546875" style="2" hidden="1" customWidth="1"/>
    <col min="15" max="15" width="17.42578125" style="2" hidden="1" customWidth="1"/>
  </cols>
  <sheetData>
    <row r="1" spans="1:15" x14ac:dyDescent="0.2">
      <c r="A1" s="6"/>
      <c r="F1"/>
      <c r="G1"/>
      <c r="H1"/>
      <c r="N1"/>
      <c r="O1"/>
    </row>
    <row r="2" spans="1:15" x14ac:dyDescent="0.2">
      <c r="A2" s="6"/>
      <c r="F2"/>
      <c r="G2"/>
      <c r="H2"/>
      <c r="N2"/>
      <c r="O2"/>
    </row>
    <row r="3" spans="1:15" x14ac:dyDescent="0.2">
      <c r="A3" s="6"/>
      <c r="F3"/>
      <c r="G3"/>
      <c r="H3"/>
      <c r="N3"/>
      <c r="O3"/>
    </row>
    <row r="4" spans="1:15" x14ac:dyDescent="0.2">
      <c r="A4" s="6"/>
      <c r="F4"/>
      <c r="G4"/>
      <c r="H4"/>
      <c r="N4"/>
      <c r="O4"/>
    </row>
    <row r="5" spans="1:15" x14ac:dyDescent="0.2">
      <c r="A5" s="20"/>
      <c r="F5"/>
      <c r="G5"/>
      <c r="H5"/>
      <c r="N5"/>
      <c r="O5"/>
    </row>
    <row r="6" spans="1:15" x14ac:dyDescent="0.2">
      <c r="A6" s="31" t="s">
        <v>15</v>
      </c>
      <c r="F6"/>
      <c r="G6"/>
      <c r="H6"/>
      <c r="N6"/>
      <c r="O6"/>
    </row>
    <row r="7" spans="1:15" x14ac:dyDescent="0.2">
      <c r="A7" s="20"/>
      <c r="F7"/>
      <c r="G7"/>
      <c r="H7"/>
      <c r="N7"/>
      <c r="O7"/>
    </row>
    <row r="8" spans="1:15" ht="13.5" thickBot="1" x14ac:dyDescent="0.25">
      <c r="A8" s="20"/>
      <c r="F8"/>
      <c r="G8"/>
      <c r="H8"/>
      <c r="N8"/>
      <c r="O8"/>
    </row>
    <row r="9" spans="1:15" ht="19.5" thickTop="1" thickBot="1" x14ac:dyDescent="0.3">
      <c r="A9" s="21" t="s">
        <v>4</v>
      </c>
      <c r="B9" s="52"/>
      <c r="C9" s="52"/>
      <c r="D9" s="52"/>
      <c r="E9" s="56" t="s">
        <v>27</v>
      </c>
      <c r="F9" s="54" t="s">
        <v>26</v>
      </c>
      <c r="G9" s="55"/>
      <c r="H9" s="49"/>
      <c r="J9" s="52" t="s">
        <v>22</v>
      </c>
      <c r="K9" s="22"/>
      <c r="N9" s="52" t="s">
        <v>26</v>
      </c>
      <c r="O9" s="53"/>
    </row>
    <row r="10" spans="1:15" ht="13.5" thickTop="1" x14ac:dyDescent="0.2">
      <c r="F10"/>
      <c r="G10"/>
      <c r="H10"/>
      <c r="N10"/>
      <c r="O10"/>
    </row>
    <row r="11" spans="1:15" ht="15.75" x14ac:dyDescent="0.25">
      <c r="A11" s="83"/>
      <c r="B11" s="83"/>
      <c r="C11" s="10"/>
      <c r="D11" s="10"/>
      <c r="E11" s="10"/>
      <c r="F11" s="10"/>
      <c r="G11" s="10"/>
      <c r="H11" s="11"/>
      <c r="J11" s="10"/>
      <c r="K11" s="10"/>
      <c r="N11" s="10"/>
      <c r="O11" s="10"/>
    </row>
    <row r="12" spans="1:15" x14ac:dyDescent="0.2">
      <c r="F12" s="23"/>
      <c r="G12" s="23"/>
      <c r="H12" s="23"/>
      <c r="N12" s="23"/>
      <c r="O12" s="23"/>
    </row>
    <row r="13" spans="1:15" x14ac:dyDescent="0.2">
      <c r="F13" s="34" t="s">
        <v>5</v>
      </c>
      <c r="G13" s="34" t="s">
        <v>6</v>
      </c>
      <c r="H13" s="34"/>
      <c r="J13" s="23" t="s">
        <v>5</v>
      </c>
      <c r="K13" s="23" t="s">
        <v>6</v>
      </c>
      <c r="N13" s="34" t="s">
        <v>5</v>
      </c>
      <c r="O13" s="34" t="s">
        <v>6</v>
      </c>
    </row>
    <row r="14" spans="1:15" x14ac:dyDescent="0.2">
      <c r="A14" s="1" t="str">
        <f>SSZ!B4</f>
        <v>Zařízení č. 50 - Klimatizace objektu 4.NP - kanceláře</v>
      </c>
      <c r="F14" s="11">
        <f>SSZ!H20</f>
        <v>0</v>
      </c>
      <c r="G14" s="11">
        <f>SSZ!I20</f>
        <v>0</v>
      </c>
      <c r="H14" s="11"/>
      <c r="J14" s="11" t="e">
        <f>SSZ!#REF!</f>
        <v>#REF!</v>
      </c>
      <c r="N14" s="11" t="e">
        <f>SSZ!#REF!</f>
        <v>#REF!</v>
      </c>
      <c r="O14" s="11" t="e">
        <f>SSZ!#REF!</f>
        <v>#REF!</v>
      </c>
    </row>
    <row r="15" spans="1:15" x14ac:dyDescent="0.2">
      <c r="A15" s="1" t="str">
        <f>SSZ!B22</f>
        <v>Zařízení č. 51 - Klimatizace objektu 4.NP - kanceláře</v>
      </c>
      <c r="F15" s="11">
        <f>SSZ!H38</f>
        <v>0</v>
      </c>
      <c r="G15" s="11">
        <f>SSZ!I38</f>
        <v>0</v>
      </c>
      <c r="H15" s="11"/>
      <c r="J15" s="11" t="e">
        <f>SSZ!#REF!</f>
        <v>#REF!</v>
      </c>
      <c r="N15" s="11" t="e">
        <f>SSZ!#REF!</f>
        <v>#REF!</v>
      </c>
      <c r="O15" s="11" t="e">
        <f>SSZ!#REF!</f>
        <v>#REF!</v>
      </c>
    </row>
    <row r="16" spans="1:15" x14ac:dyDescent="0.2">
      <c r="A16" s="1" t="str">
        <f>SSZ!B40</f>
        <v>Zařízení č. 52 - Klimatizace objektu 4.NP - kanceláře</v>
      </c>
      <c r="B16" s="51"/>
      <c r="C16" s="51"/>
      <c r="D16" s="51"/>
      <c r="E16" s="51"/>
      <c r="F16" s="51">
        <f>SSZ!H54</f>
        <v>0</v>
      </c>
      <c r="G16" s="51">
        <f>SSZ!I54</f>
        <v>0</v>
      </c>
      <c r="H16" s="11"/>
      <c r="J16" s="11"/>
      <c r="N16" s="11"/>
      <c r="O16" s="11"/>
    </row>
    <row r="17" spans="1:16" x14ac:dyDescent="0.2">
      <c r="A17" s="1" t="str">
        <f>SSZ!B56</f>
        <v>Odvody kondenzátu</v>
      </c>
      <c r="F17" s="11">
        <f>SSZ!H62</f>
        <v>0</v>
      </c>
      <c r="G17" s="11">
        <f>SSZ!I62</f>
        <v>0</v>
      </c>
      <c r="H17" s="11"/>
      <c r="J17" s="11" t="e">
        <f>SSZ!#REF!</f>
        <v>#REF!</v>
      </c>
      <c r="N17" s="11" t="e">
        <f>SSZ!#REF!</f>
        <v>#REF!</v>
      </c>
      <c r="O17" s="11" t="e">
        <f>SSZ!#REF!</f>
        <v>#REF!</v>
      </c>
    </row>
    <row r="18" spans="1:16" x14ac:dyDescent="0.2">
      <c r="A18" s="1" t="str">
        <f>SSZ!B64</f>
        <v>Doplňkový materiál</v>
      </c>
      <c r="F18" s="11">
        <f>SSZ!H74</f>
        <v>0</v>
      </c>
      <c r="G18" s="11">
        <f>SSZ!I74</f>
        <v>0</v>
      </c>
      <c r="H18" s="11"/>
      <c r="J18" s="11" t="e">
        <f>SSZ!#REF!</f>
        <v>#REF!</v>
      </c>
      <c r="N18" s="11" t="e">
        <f>SSZ!#REF!</f>
        <v>#REF!</v>
      </c>
      <c r="O18" s="11" t="e">
        <f>SSZ!#REF!</f>
        <v>#REF!</v>
      </c>
    </row>
    <row r="19" spans="1:16" x14ac:dyDescent="0.2">
      <c r="A19" s="51"/>
      <c r="F19" s="11"/>
      <c r="G19" s="11"/>
      <c r="H19" s="11"/>
      <c r="J19" s="11"/>
      <c r="N19" s="11"/>
      <c r="O19" s="11"/>
    </row>
    <row r="20" spans="1:16" s="26" customFormat="1" x14ac:dyDescent="0.2">
      <c r="A20" s="1"/>
      <c r="F20" s="27"/>
      <c r="G20" s="27"/>
      <c r="H20" s="27"/>
      <c r="J20" s="11"/>
      <c r="K20"/>
      <c r="N20" s="27"/>
      <c r="O20" s="27"/>
    </row>
    <row r="21" spans="1:16" x14ac:dyDescent="0.2">
      <c r="A21" t="s">
        <v>12</v>
      </c>
      <c r="F21" s="59">
        <f>SUM(F14:F18)</f>
        <v>0</v>
      </c>
      <c r="G21" s="59">
        <f>SUM(G14:G18)</f>
        <v>0</v>
      </c>
      <c r="H21" s="48" t="e">
        <f>G21/F21*100</f>
        <v>#DIV/0!</v>
      </c>
      <c r="I21" t="s">
        <v>21</v>
      </c>
      <c r="J21" s="13" t="e">
        <f>SUM(J14:J20)</f>
        <v>#REF!</v>
      </c>
      <c r="K21" s="13" t="e">
        <f>J21*L21</f>
        <v>#REF!</v>
      </c>
      <c r="L21" s="50">
        <v>0.1</v>
      </c>
      <c r="N21" s="13" t="e">
        <f>SUM(N14:N20)</f>
        <v>#REF!</v>
      </c>
      <c r="O21" s="13" t="e">
        <f>SUM(O14:O20)</f>
        <v>#REF!</v>
      </c>
    </row>
    <row r="22" spans="1:16" x14ac:dyDescent="0.2">
      <c r="B22" s="15"/>
      <c r="C22" s="14"/>
      <c r="D22" s="17"/>
      <c r="E22" s="14"/>
      <c r="F22" s="11"/>
      <c r="N22" s="11"/>
    </row>
    <row r="23" spans="1:16" x14ac:dyDescent="0.2">
      <c r="B23" s="14"/>
      <c r="C23" s="14"/>
      <c r="D23" s="12"/>
      <c r="E23" s="14"/>
      <c r="F23" s="11"/>
      <c r="G23" s="11"/>
      <c r="H23" s="11"/>
      <c r="N23" s="11"/>
      <c r="O23" s="11"/>
    </row>
    <row r="24" spans="1:16" x14ac:dyDescent="0.2">
      <c r="A24" t="s">
        <v>10</v>
      </c>
      <c r="B24" s="15">
        <v>0.02</v>
      </c>
      <c r="C24" s="14"/>
      <c r="D24" s="12"/>
      <c r="E24" s="14"/>
      <c r="F24" s="11">
        <f>B24*F21</f>
        <v>0</v>
      </c>
      <c r="G24" s="11"/>
      <c r="H24" s="11"/>
      <c r="J24" s="11" t="e">
        <f>B24*J21</f>
        <v>#REF!</v>
      </c>
      <c r="N24" s="11" t="e">
        <f>B24*N21</f>
        <v>#REF!</v>
      </c>
      <c r="O24" s="11"/>
    </row>
    <row r="25" spans="1:16" x14ac:dyDescent="0.2">
      <c r="F25" s="11"/>
      <c r="G25" s="11"/>
      <c r="H25" s="11"/>
      <c r="N25" s="11"/>
      <c r="O25" s="11"/>
    </row>
    <row r="26" spans="1:16" x14ac:dyDescent="0.2">
      <c r="A26" s="60" t="s">
        <v>7</v>
      </c>
      <c r="B26" s="61"/>
      <c r="C26" s="61"/>
      <c r="D26" s="61"/>
      <c r="E26" s="61"/>
      <c r="F26" s="62">
        <f>SUM(F21:F25)</f>
        <v>0</v>
      </c>
      <c r="G26" s="62">
        <f>SUM(G21:G25)</f>
        <v>0</v>
      </c>
      <c r="H26" s="11"/>
      <c r="J26" s="16" t="e">
        <f>J21+J24</f>
        <v>#REF!</v>
      </c>
      <c r="K26" s="16" t="e">
        <f>K21</f>
        <v>#REF!</v>
      </c>
      <c r="N26" s="16" t="e">
        <f>SUM(N21:N25)</f>
        <v>#REF!</v>
      </c>
      <c r="O26" s="16" t="e">
        <f>SUM(O21:O25)</f>
        <v>#REF!</v>
      </c>
    </row>
    <row r="27" spans="1:16" x14ac:dyDescent="0.2">
      <c r="F27" s="11"/>
      <c r="G27" s="11"/>
      <c r="H27" s="11"/>
      <c r="N27" s="11"/>
      <c r="O27" s="11"/>
    </row>
    <row r="28" spans="1:16" hidden="1" x14ac:dyDescent="0.2">
      <c r="A28" t="s">
        <v>8</v>
      </c>
      <c r="B28" s="15">
        <v>0.03</v>
      </c>
      <c r="C28" s="14"/>
      <c r="D28" s="17">
        <v>0</v>
      </c>
      <c r="E28" s="14"/>
      <c r="F28" s="11"/>
      <c r="G28" s="11">
        <f>B28*D28</f>
        <v>0</v>
      </c>
      <c r="H28" s="11"/>
      <c r="K28" s="11">
        <f>B28*M28</f>
        <v>10800</v>
      </c>
      <c r="M28" s="17">
        <v>360000</v>
      </c>
      <c r="N28" s="11"/>
      <c r="O28" s="11"/>
    </row>
    <row r="29" spans="1:16" x14ac:dyDescent="0.2">
      <c r="A29" t="s">
        <v>19</v>
      </c>
      <c r="B29" s="14"/>
      <c r="C29" s="14"/>
      <c r="D29" s="12"/>
      <c r="E29" s="14"/>
      <c r="F29" s="32"/>
      <c r="G29" s="11"/>
      <c r="H29" s="11"/>
      <c r="K29" s="11">
        <f>G29</f>
        <v>0</v>
      </c>
      <c r="N29" s="32"/>
      <c r="O29" s="11">
        <f>G29</f>
        <v>0</v>
      </c>
      <c r="P29" s="11"/>
    </row>
    <row r="30" spans="1:16" x14ac:dyDescent="0.2">
      <c r="A30" t="s">
        <v>18</v>
      </c>
      <c r="B30" s="14"/>
      <c r="C30" s="14"/>
      <c r="D30" s="12"/>
      <c r="E30" s="14"/>
      <c r="F30" s="11"/>
      <c r="G30" s="11"/>
      <c r="H30" s="11"/>
      <c r="K30" s="11">
        <f>G30</f>
        <v>0</v>
      </c>
      <c r="N30" s="11"/>
      <c r="O30" s="11">
        <f>G30</f>
        <v>0</v>
      </c>
      <c r="P30" s="11"/>
    </row>
    <row r="31" spans="1:16" hidden="1" x14ac:dyDescent="0.2">
      <c r="A31" t="s">
        <v>17</v>
      </c>
      <c r="B31" s="14"/>
      <c r="C31" s="14"/>
      <c r="D31" s="12"/>
      <c r="E31" s="14"/>
      <c r="F31" s="11"/>
      <c r="G31" s="11"/>
      <c r="H31" s="11"/>
      <c r="K31" s="11">
        <f>G31</f>
        <v>0</v>
      </c>
      <c r="N31" s="11"/>
      <c r="O31" s="11">
        <f>G31</f>
        <v>0</v>
      </c>
      <c r="P31" s="11"/>
    </row>
    <row r="32" spans="1:16" x14ac:dyDescent="0.2">
      <c r="A32" t="s">
        <v>9</v>
      </c>
      <c r="B32" s="14"/>
      <c r="C32" s="14"/>
      <c r="D32" s="12"/>
      <c r="E32" s="14"/>
      <c r="F32" s="11"/>
      <c r="G32" s="11"/>
      <c r="H32" s="11"/>
      <c r="K32" s="11">
        <f>G32</f>
        <v>0</v>
      </c>
      <c r="N32" s="11"/>
      <c r="O32" s="11">
        <f>G32</f>
        <v>0</v>
      </c>
      <c r="P32" s="11"/>
    </row>
    <row r="33" spans="1:15" x14ac:dyDescent="0.2">
      <c r="A33" s="6"/>
      <c r="F33"/>
      <c r="G33"/>
      <c r="H33"/>
      <c r="N33"/>
      <c r="O33"/>
    </row>
    <row r="34" spans="1:15" x14ac:dyDescent="0.2">
      <c r="A34" s="60" t="s">
        <v>11</v>
      </c>
      <c r="B34" s="61"/>
      <c r="C34" s="61"/>
      <c r="D34" s="61"/>
      <c r="E34" s="61"/>
      <c r="F34" s="58"/>
      <c r="G34" s="62">
        <f>SUM(G28:G33)</f>
        <v>0</v>
      </c>
      <c r="H34" s="11"/>
      <c r="J34" s="18"/>
      <c r="K34" s="16">
        <f>SUM(K29:K33)</f>
        <v>0</v>
      </c>
      <c r="N34" s="18"/>
      <c r="O34" s="16">
        <f>SUM(O29:O33)</f>
        <v>0</v>
      </c>
    </row>
    <row r="35" spans="1:15" x14ac:dyDescent="0.2">
      <c r="A35" s="20"/>
      <c r="F35"/>
      <c r="G35"/>
      <c r="H35"/>
      <c r="N35"/>
      <c r="O35"/>
    </row>
    <row r="36" spans="1:15" x14ac:dyDescent="0.2">
      <c r="A36" s="1"/>
      <c r="F36" s="11"/>
      <c r="G36" s="11"/>
      <c r="H36" s="11"/>
      <c r="J36" s="11"/>
      <c r="N36" s="11"/>
      <c r="O36" s="11"/>
    </row>
    <row r="38" spans="1:15" x14ac:dyDescent="0.2">
      <c r="A38" s="60" t="s">
        <v>12</v>
      </c>
      <c r="B38" s="61"/>
      <c r="C38" s="61"/>
      <c r="D38" s="61"/>
      <c r="E38" s="61"/>
      <c r="F38" s="62">
        <f>F26+F36</f>
        <v>0</v>
      </c>
      <c r="G38" s="62">
        <f>G26+G34</f>
        <v>0</v>
      </c>
      <c r="H38" s="11"/>
      <c r="J38" s="16" t="e">
        <f>J26+J36</f>
        <v>#REF!</v>
      </c>
      <c r="K38" s="16" t="e">
        <f>K26+K34</f>
        <v>#REF!</v>
      </c>
      <c r="N38" s="16" t="e">
        <f>N26+N36</f>
        <v>#REF!</v>
      </c>
      <c r="O38" s="16" t="e">
        <f>O26+O34</f>
        <v>#REF!</v>
      </c>
    </row>
    <row r="39" spans="1:15" x14ac:dyDescent="0.2">
      <c r="F39" s="32"/>
      <c r="G39" s="33"/>
      <c r="H39" s="33"/>
      <c r="N39" s="32"/>
      <c r="O39" s="33"/>
    </row>
    <row r="40" spans="1:15" x14ac:dyDescent="0.2">
      <c r="F40" s="32"/>
      <c r="G40" s="33"/>
      <c r="H40" s="33"/>
      <c r="N40" s="32"/>
      <c r="O40" s="33"/>
    </row>
    <row r="41" spans="1:15" x14ac:dyDescent="0.2">
      <c r="F41" s="11"/>
      <c r="G41" s="11"/>
      <c r="H41" s="11"/>
      <c r="N41" s="11"/>
      <c r="O41" s="11"/>
    </row>
    <row r="42" spans="1:15" x14ac:dyDescent="0.2">
      <c r="A42" s="63" t="s">
        <v>13</v>
      </c>
      <c r="B42" s="61"/>
      <c r="C42" s="61"/>
      <c r="D42" s="61"/>
      <c r="E42" s="61"/>
      <c r="F42" s="64">
        <f>F38+G38</f>
        <v>0</v>
      </c>
      <c r="G42" s="64"/>
      <c r="H42" s="11"/>
      <c r="J42" s="19" t="e">
        <f>J38+K38</f>
        <v>#REF!</v>
      </c>
      <c r="K42" s="19"/>
      <c r="N42" s="19" t="e">
        <f>N38+O38</f>
        <v>#REF!</v>
      </c>
      <c r="O42" s="19"/>
    </row>
    <row r="43" spans="1:15" x14ac:dyDescent="0.2">
      <c r="B43" s="9"/>
      <c r="C43" s="9"/>
      <c r="D43" s="9"/>
      <c r="E43" s="9"/>
      <c r="F43" s="25"/>
      <c r="G43" s="25"/>
      <c r="H43" s="25"/>
      <c r="N43" s="25"/>
      <c r="O43" s="25"/>
    </row>
  </sheetData>
  <mergeCells count="1">
    <mergeCell ref="A11:B11"/>
  </mergeCells>
  <phoneticPr fontId="0" type="noConversion"/>
  <pageMargins left="0.92" right="0.57999999999999996" top="0.78" bottom="0.39370078740157483" header="0.45" footer="0.39"/>
  <pageSetup paperSize="9" scale="75" orientation="portrait" horizontalDpi="360" verticalDpi="360" r:id="rId1"/>
  <headerFooter alignWithMargins="0">
    <oddHeader>&amp;LKlimatizace&amp;RDS - UHLÍŘSKÉ JANOVICE - DOSTAVBA STÁVAJÍCÍ BUDOVY</oddHeader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SSZ</vt:lpstr>
      <vt:lpstr>REKAPITULACE VZT</vt:lpstr>
      <vt:lpstr>SSZ!Názvy_tisku</vt:lpstr>
      <vt:lpstr>'REKAPITULACE VZT'!Oblast_tisku</vt:lpstr>
      <vt:lpstr>SSZ!Oblast_tisku</vt:lpstr>
    </vt:vector>
  </TitlesOfParts>
  <Company>SCHMALHOFER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Brůža Rostislav</dc:creator>
  <cp:lastModifiedBy>Administrator</cp:lastModifiedBy>
  <cp:lastPrinted>2014-03-20T19:29:58Z</cp:lastPrinted>
  <dcterms:created xsi:type="dcterms:W3CDTF">1998-01-16T13:34:25Z</dcterms:created>
  <dcterms:modified xsi:type="dcterms:W3CDTF">2014-08-13T13:24:50Z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112420951</vt:i4>
  </property>
  <property fmtid="{D5CDD505-2E9C-101B-9397-08002B2CF9AE}" pid="3" name="_EmailSubject">
    <vt:lpwstr>Cihelna</vt:lpwstr>
  </property>
  <property fmtid="{D5CDD505-2E9C-101B-9397-08002B2CF9AE}" pid="4" name="_AuthorEmail">
    <vt:lpwstr>beata.kurucz@acare.eu</vt:lpwstr>
  </property>
  <property fmtid="{D5CDD505-2E9C-101B-9397-08002B2CF9AE}" pid="5" name="_AuthorEmailDisplayName">
    <vt:lpwstr>Beáta Kurucz</vt:lpwstr>
  </property>
  <property fmtid="{D5CDD505-2E9C-101B-9397-08002B2CF9AE}" pid="6" name="_PreviousAdHocReviewCycleID">
    <vt:i4>-1341062806</vt:i4>
  </property>
  <property fmtid="{D5CDD505-2E9C-101B-9397-08002B2CF9AE}" pid="7" name="_ReviewingToolsShownOnce">
    <vt:lpwstr/>
  </property>
</Properties>
</file>